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견적서" sheetId="1" r:id="rId4"/>
  </sheets>
  <definedNames/>
  <calcPr/>
  <extLst>
    <ext uri="GoogleSheetsCustomDataVersion2">
      <go:sheetsCustomData xmlns:go="http://customooxmlschemas.google.com/" r:id="rId5" roundtripDataChecksum="O/mXiVHh0x8USaHK7RJy08BPz3dFzUDAwyqcKWAPZfE="/>
    </ext>
  </extLst>
</workbook>
</file>

<file path=xl/sharedStrings.xml><?xml version="1.0" encoding="utf-8"?>
<sst xmlns="http://schemas.openxmlformats.org/spreadsheetml/2006/main" count="47" uniqueCount="47">
  <si>
    <t>제작비용견적서</t>
  </si>
  <si>
    <t>Tel : 010-0000-0000 / Fax 050-0000-0000 / Mail : camelsystem@naver.com</t>
  </si>
  <si>
    <t xml:space="preserve">  수        신 : </t>
  </si>
  <si>
    <t>좋은건축사무소</t>
  </si>
  <si>
    <t>상     호 :</t>
  </si>
  <si>
    <t>카멜시스템</t>
  </si>
  <si>
    <t xml:space="preserve">  참        조 : </t>
  </si>
  <si>
    <t>등록번호 :</t>
  </si>
  <si>
    <t>506-00-00000</t>
  </si>
  <si>
    <t xml:space="preserve">  견 적 일 자 : </t>
  </si>
  <si>
    <t>대     표 :</t>
  </si>
  <si>
    <t>최병철</t>
  </si>
  <si>
    <t xml:space="preserve">  견 적 내 역 :</t>
  </si>
  <si>
    <t>홈페이지 신규제작</t>
  </si>
  <si>
    <t>주    소 :</t>
  </si>
  <si>
    <t>포항시 북구 
울산 북구 천곡길 137</t>
  </si>
  <si>
    <t>견적금액</t>
  </si>
  <si>
    <t xml:space="preserve">     일금</t>
  </si>
  <si>
    <t>원</t>
  </si>
  <si>
    <t>No</t>
  </si>
  <si>
    <t xml:space="preserve">제 작 내 용 </t>
  </si>
  <si>
    <t>투입 인력</t>
  </si>
  <si>
    <t>수량</t>
  </si>
  <si>
    <t>단가</t>
  </si>
  <si>
    <t>금 액</t>
  </si>
  <si>
    <t>전체 UI 구성, 기초 프로그램 세팅</t>
  </si>
  <si>
    <t xml:space="preserve">그누보드엔진(맞춤 코딩형), 내부 에디터 미포함, 전용게시판 구성 </t>
  </si>
  <si>
    <t>콘텐츠 편집과 스타일 디자인</t>
  </si>
  <si>
    <t>표준웹코딩, 모바일최적화 코딩 (20여 페이지 내외)</t>
  </si>
  <si>
    <t>검색엔진 최적화 작업</t>
  </si>
  <si>
    <t>네이버, 구글 SEO 작업, 검색엔진 반영시기는 보통 1~2주 발생하며 검색엔진의 구조에 따라 가변적으로 시기가 변경될 수 있습니다. 최상위 노출은 광고 집행이 동반되어야 가능할 수 있습니다.</t>
  </si>
  <si>
    <t>입력폼 프로그램</t>
  </si>
  <si>
    <t>건축사무소에 맞는 입력폼 프로그램 제작 / 자동 메인페이지 연동</t>
  </si>
  <si>
    <t>도메인, 호스팅 연결</t>
  </si>
  <si>
    <t>(1년마다 갱신청구)</t>
  </si>
  <si>
    <t>관리자 요구분석에 따라 원하는 포맷의 게시판 혹은 자동화된 입력창이 요구되면 비용은 추가될 수 있습니다.</t>
  </si>
  <si>
    <t>홈페이지에 사용할 사진과 기초 원고는 클라이언트가 제공합니다. 고품질의 대표사진의 준비가 어려워서  상용 라이선스 이미지를 사용할 경우 별도의 비용이 발생합니다.</t>
  </si>
  <si>
    <t>홈페이지 사용에 대한 교육을 진행하며 오프라인으로 1회 지원합니다. 추후 지원은 원격으로 지원해 드립니다.</t>
  </si>
  <si>
    <t>도메인과 호스팅은 1년마다 갱신이 필요한 부분이며 갱신 1개월전에 안내한다. 1년후 도메인과 호스팅을 타 업체로 이전하고자 할 경우 명의 이전은 무료로 제공하는것을 원칙으로 하지만 이전 작업요청을 대행을 원할 경우 소정의 인건비가 발생할 수 있습니다.</t>
  </si>
  <si>
    <t>총       계</t>
  </si>
  <si>
    <t>※ Remark</t>
  </si>
  <si>
    <t>총비용</t>
  </si>
  <si>
    <t xml:space="preserve">  - 유효기간 : 견적 후 15일</t>
  </si>
  <si>
    <t xml:space="preserve">  - 이메일 : camelsystem@naver.com</t>
  </si>
  <si>
    <t xml:space="preserve">  - 결제방법 : 계약금 50% , 완료금 50% (세금계산서 발급 2회)</t>
  </si>
  <si>
    <t>vat별도</t>
  </si>
  <si>
    <t xml:space="preserve"> - 계좌안내 : 신한은행 110-000-00000 (최병철)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</si>
</sst>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yyyy&quot;년&quot; mm&quot;월&quot; dd&quot;일&quot;"/>
    <numFmt numFmtId="165" formatCode="[DBNum4][$-412]General"/>
    <numFmt numFmtId="166" formatCode="&quot;₩&quot;#,##0_);[Red]\(&quot;₩&quot;#,##0\)"/>
    <numFmt numFmtId="167" formatCode="_-* #,##0_-;\-* #,##0_-;_-* &quot;-&quot;_-;_-@"/>
  </numFmts>
  <fonts count="13">
    <font>
      <sz val="11.0"/>
      <color rgb="FF000000"/>
      <name val="Dotum"/>
      <scheme val="minor"/>
    </font>
    <font>
      <b/>
      <u/>
      <sz val="18.0"/>
      <color theme="1"/>
      <name val="나눔고딕"/>
    </font>
    <font/>
    <font>
      <sz val="11.0"/>
      <color theme="1"/>
      <name val="Dotum"/>
    </font>
    <font>
      <sz val="9.0"/>
      <color theme="1"/>
      <name val="Dotum"/>
    </font>
    <font>
      <b/>
      <sz val="9.0"/>
      <color theme="1"/>
      <name val="Dotum"/>
    </font>
    <font>
      <sz val="8.0"/>
      <color theme="0"/>
      <name val="Malgun Gothic"/>
    </font>
    <font>
      <b/>
      <sz val="10.0"/>
      <color theme="1"/>
      <name val="Dotum"/>
    </font>
    <font>
      <sz val="11.0"/>
      <color theme="0"/>
      <name val="Malgun Gothic"/>
    </font>
    <font>
      <b/>
      <sz val="8.0"/>
      <color theme="1"/>
      <name val="Dotum"/>
    </font>
    <font>
      <sz val="8.0"/>
      <color theme="1"/>
      <name val="Dotum"/>
    </font>
    <font>
      <sz val="7.0"/>
      <color theme="1"/>
      <name val="Malgun Gothic"/>
    </font>
    <font>
      <sz val="10.0"/>
      <color theme="1"/>
      <name val="Dotum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rgb="FFBFBFBF"/>
        <bgColor rgb="FFBFBFBF"/>
      </patternFill>
    </fill>
    <fill>
      <patternFill patternType="solid">
        <fgColor rgb="FFDBE5F1"/>
        <bgColor rgb="FFDBE5F1"/>
      </patternFill>
    </fill>
  </fills>
  <borders count="79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/>
      <right/>
      <top/>
      <bottom style="medium">
        <color rgb="FF000000"/>
      </bottom>
    </border>
    <border>
      <left/>
      <top/>
      <bottom style="medium">
        <color rgb="FF000000"/>
      </bottom>
    </border>
    <border>
      <top/>
      <bottom style="medium">
        <color rgb="FF000000"/>
      </bottom>
    </border>
    <border>
      <right/>
      <top/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/>
      <right/>
      <top style="medium">
        <color rgb="FF000000"/>
      </top>
      <bottom style="thin">
        <color rgb="FF000000"/>
      </bottom>
    </border>
    <border>
      <left/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/>
      <top style="medium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/>
      <right/>
      <top style="thin">
        <color rgb="FF000000"/>
      </top>
      <bottom style="medium">
        <color rgb="FF000000"/>
      </bottom>
    </border>
    <border>
      <left/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/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969696"/>
      </right>
      <top/>
      <bottom/>
    </border>
    <border>
      <left style="thin">
        <color rgb="FF969696"/>
      </left>
      <top style="thin">
        <color rgb="FF969696"/>
      </top>
      <bottom style="thin">
        <color rgb="FF969696"/>
      </bottom>
    </border>
    <border>
      <right style="thin">
        <color rgb="FF969696"/>
      </right>
      <top style="thin">
        <color rgb="FF969696"/>
      </top>
      <bottom style="thin">
        <color rgb="FF969696"/>
      </bottom>
    </border>
    <border>
      <top style="thin">
        <color rgb="FF969696"/>
      </top>
      <bottom style="thin">
        <color rgb="FF969696"/>
      </bottom>
    </border>
    <border>
      <right style="medium">
        <color rgb="FF000000"/>
      </right>
      <top style="thin">
        <color rgb="FF969696"/>
      </top>
      <bottom style="thin">
        <color rgb="FF969696"/>
      </bottom>
    </border>
    <border>
      <left style="thin">
        <color rgb="FF969696"/>
      </left>
      <top style="thin">
        <color rgb="FFA5A5A5"/>
      </top>
      <bottom style="thin">
        <color rgb="FFA5A5A5"/>
      </bottom>
    </border>
    <border>
      <top style="thin">
        <color rgb="FFA5A5A5"/>
      </top>
      <bottom style="thin">
        <color rgb="FFA5A5A5"/>
      </bottom>
    </border>
    <border>
      <right style="thin">
        <color rgb="FF969696"/>
      </right>
      <top style="thin">
        <color rgb="FFA5A5A5"/>
      </top>
      <bottom style="thin">
        <color rgb="FFA5A5A5"/>
      </bottom>
    </border>
    <border>
      <left style="thin">
        <color rgb="FF969696"/>
      </left>
    </border>
    <border>
      <right style="thin">
        <color rgb="FF969696"/>
      </right>
    </border>
    <border>
      <left style="thin">
        <color rgb="FF969696"/>
      </left>
      <top style="thin">
        <color rgb="FFA5A5A5"/>
      </top>
    </border>
    <border>
      <top style="thin">
        <color rgb="FFA5A5A5"/>
      </top>
    </border>
    <border>
      <right style="thin">
        <color rgb="FF969696"/>
      </right>
      <top style="thin">
        <color rgb="FFA5A5A5"/>
      </top>
    </border>
    <border>
      <left style="thin">
        <color rgb="FF969696"/>
      </left>
      <right/>
      <top style="thin">
        <color rgb="FF969696"/>
      </top>
      <bottom style="thin">
        <color rgb="FF969696"/>
      </bottom>
    </border>
    <border>
      <left/>
      <right style="thin">
        <color rgb="FF969696"/>
      </right>
      <top style="thin">
        <color rgb="FF969696"/>
      </top>
      <bottom style="thin">
        <color rgb="FF969696"/>
      </bottom>
    </border>
    <border>
      <left style="thin">
        <color rgb="FF969696"/>
      </left>
      <top/>
      <bottom style="thin">
        <color rgb="FFA5A5A5"/>
      </bottom>
    </border>
    <border>
      <top/>
      <bottom style="thin">
        <color rgb="FFA5A5A5"/>
      </bottom>
    </border>
    <border>
      <right style="thin">
        <color rgb="FF969696"/>
      </right>
      <top/>
      <bottom style="thin">
        <color rgb="FFA5A5A5"/>
      </bottom>
    </border>
    <border>
      <left style="thin">
        <color rgb="FF969696"/>
      </left>
      <right/>
      <top style="thin">
        <color rgb="FF969696"/>
      </top>
      <bottom/>
    </border>
    <border>
      <left/>
      <right style="thin">
        <color rgb="FF969696"/>
      </right>
      <top style="thin">
        <color rgb="FF969696"/>
      </top>
      <bottom/>
    </border>
    <border>
      <left/>
      <right/>
      <top style="thin">
        <color rgb="FF969696"/>
      </top>
      <bottom/>
    </border>
    <border>
      <left/>
      <right style="medium">
        <color rgb="FF000000"/>
      </right>
      <top style="thin">
        <color rgb="FF969696"/>
      </top>
      <bottom/>
    </border>
    <border>
      <left style="thin">
        <color rgb="FF969696"/>
      </left>
      <top style="thin">
        <color rgb="FFA5A5A5"/>
      </top>
      <bottom style="thin">
        <color rgb="FF969696"/>
      </bottom>
    </border>
    <border>
      <top style="thin">
        <color rgb="FFA5A5A5"/>
      </top>
      <bottom style="thin">
        <color rgb="FF969696"/>
      </bottom>
    </border>
    <border>
      <right style="thin">
        <color rgb="FF969696"/>
      </right>
      <top style="thin">
        <color rgb="FFA5A5A5"/>
      </top>
      <bottom style="thin">
        <color rgb="FF969696"/>
      </bottom>
    </border>
    <border>
      <left/>
      <right style="thin">
        <color rgb="FF808080"/>
      </right>
      <top style="medium">
        <color rgb="FF000000"/>
      </top>
      <bottom style="medium">
        <color rgb="FF000000"/>
      </bottom>
    </border>
    <border>
      <left style="thin">
        <color rgb="FF808080"/>
      </left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16">
    <xf borderId="0" fillId="0" fontId="0" numFmtId="0" xfId="0" applyAlignment="1" applyFont="1">
      <alignment readingOrder="0" shrinkToFit="0" vertical="center" wrapText="0"/>
    </xf>
    <xf borderId="1" fillId="2" fontId="1" numFmtId="49" xfId="0" applyAlignment="1" applyBorder="1" applyFill="1" applyFont="1" applyNumberFormat="1">
      <alignment horizontal="center" shrinkToFit="0" vertical="center" wrapText="0"/>
    </xf>
    <xf borderId="2" fillId="0" fontId="2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4" fillId="2" fontId="3" numFmtId="0" xfId="0" applyAlignment="1" applyBorder="1" applyFont="1">
      <alignment shrinkToFit="0" vertical="center" wrapText="0"/>
    </xf>
    <xf borderId="4" fillId="2" fontId="4" numFmtId="0" xfId="0" applyAlignment="1" applyBorder="1" applyFont="1">
      <alignment shrinkToFit="0" vertical="center" wrapText="0"/>
    </xf>
    <xf borderId="5" fillId="2" fontId="5" numFmtId="0" xfId="0" applyAlignment="1" applyBorder="1" applyFont="1">
      <alignment shrinkToFit="0" vertical="center" wrapText="0"/>
    </xf>
    <xf borderId="5" fillId="2" fontId="4" numFmtId="0" xfId="0" applyAlignment="1" applyBorder="1" applyFont="1">
      <alignment shrinkToFit="0" vertical="center" wrapText="0"/>
    </xf>
    <xf borderId="6" fillId="2" fontId="5" numFmtId="0" xfId="0" applyAlignment="1" applyBorder="1" applyFont="1">
      <alignment horizontal="center" readingOrder="0" shrinkToFit="0" vertical="center" wrapText="0"/>
    </xf>
    <xf borderId="7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0"/>
    </xf>
    <xf borderId="10" fillId="2" fontId="4" numFmtId="0" xfId="0" applyAlignment="1" applyBorder="1" applyFont="1">
      <alignment shrinkToFit="0" vertical="center" wrapText="0"/>
    </xf>
    <xf borderId="11" fillId="2" fontId="4" numFmtId="0" xfId="0" applyAlignment="1" applyBorder="1" applyFont="1">
      <alignment horizontal="left" readingOrder="0" shrinkToFit="0" vertical="center" wrapText="0"/>
    </xf>
    <xf borderId="12" fillId="0" fontId="2" numFmtId="0" xfId="0" applyAlignment="1" applyBorder="1" applyFont="1">
      <alignment vertical="center"/>
    </xf>
    <xf borderId="13" fillId="0" fontId="2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0"/>
    </xf>
    <xf borderId="14" fillId="2" fontId="5" numFmtId="0" xfId="0" applyAlignment="1" applyBorder="1" applyFont="1">
      <alignment horizontal="center" shrinkToFit="0" vertical="center" wrapText="0"/>
    </xf>
    <xf borderId="15" fillId="0" fontId="2" numFmtId="0" xfId="0" applyAlignment="1" applyBorder="1" applyFont="1">
      <alignment vertical="center"/>
    </xf>
    <xf borderId="11" fillId="2" fontId="4" numFmtId="0" xfId="0" applyAlignment="1" applyBorder="1" applyFont="1">
      <alignment horizontal="left" shrinkToFit="0" vertical="center" wrapText="0"/>
    </xf>
    <xf borderId="16" fillId="2" fontId="5" numFmtId="0" xfId="0" applyAlignment="1" applyBorder="1" applyFont="1">
      <alignment shrinkToFit="0" vertical="center" wrapText="0"/>
    </xf>
    <xf borderId="17" fillId="2" fontId="4" numFmtId="0" xfId="0" applyAlignment="1" applyBorder="1" applyFont="1">
      <alignment shrinkToFit="0" vertical="center" wrapText="0"/>
    </xf>
    <xf borderId="18" fillId="2" fontId="4" numFmtId="0" xfId="0" applyAlignment="1" applyBorder="1" applyFont="1">
      <alignment horizontal="left" shrinkToFit="0" vertical="center" wrapText="0"/>
    </xf>
    <xf borderId="19" fillId="0" fontId="2" numFmtId="0" xfId="0" applyAlignment="1" applyBorder="1" applyFont="1">
      <alignment vertical="center"/>
    </xf>
    <xf borderId="20" fillId="0" fontId="2" numFmtId="0" xfId="0" applyAlignment="1" applyBorder="1" applyFont="1">
      <alignment vertical="center"/>
    </xf>
    <xf borderId="21" fillId="2" fontId="5" numFmtId="0" xfId="0" applyAlignment="1" applyBorder="1" applyFont="1">
      <alignment horizontal="center" shrinkToFit="0" vertical="center" wrapText="0"/>
    </xf>
    <xf borderId="22" fillId="0" fontId="2" numFmtId="0" xfId="0" applyAlignment="1" applyBorder="1" applyFont="1">
      <alignment vertical="center"/>
    </xf>
    <xf borderId="18" fillId="2" fontId="4" numFmtId="0" xfId="0" applyAlignment="1" applyBorder="1" applyFont="1">
      <alignment horizontal="left" readingOrder="0" shrinkToFit="0" vertical="center" wrapText="0"/>
    </xf>
    <xf borderId="18" fillId="2" fontId="4" numFmtId="164" xfId="0" applyAlignment="1" applyBorder="1" applyFont="1" applyNumberFormat="1">
      <alignment horizontal="left" readingOrder="0" shrinkToFit="0" vertical="center" wrapText="0"/>
    </xf>
    <xf borderId="19" fillId="0" fontId="4" numFmtId="0" xfId="0" applyAlignment="1" applyBorder="1" applyFont="1">
      <alignment shrinkToFit="0" vertical="center" wrapText="0"/>
    </xf>
    <xf borderId="23" fillId="2" fontId="5" numFmtId="0" xfId="0" applyAlignment="1" applyBorder="1" applyFont="1">
      <alignment shrinkToFit="0" vertical="center" wrapText="0"/>
    </xf>
    <xf borderId="24" fillId="2" fontId="4" numFmtId="0" xfId="0" applyAlignment="1" applyBorder="1" applyFont="1">
      <alignment shrinkToFit="0" vertical="center" wrapText="0"/>
    </xf>
    <xf borderId="25" fillId="3" fontId="6" numFmtId="0" xfId="0" applyAlignment="1" applyBorder="1" applyFill="1" applyFont="1">
      <alignment horizontal="left" shrinkToFit="0" vertical="center" wrapText="1"/>
    </xf>
    <xf borderId="26" fillId="0" fontId="2" numFmtId="0" xfId="0" applyAlignment="1" applyBorder="1" applyFont="1">
      <alignment vertical="center"/>
    </xf>
    <xf borderId="27" fillId="0" fontId="2" numFmtId="0" xfId="0" applyAlignment="1" applyBorder="1" applyFont="1">
      <alignment vertical="center"/>
    </xf>
    <xf borderId="28" fillId="2" fontId="5" numFmtId="0" xfId="0" applyAlignment="1" applyBorder="1" applyFont="1">
      <alignment horizontal="center" shrinkToFit="0" vertical="center" wrapText="0"/>
    </xf>
    <xf borderId="6" fillId="2" fontId="4" numFmtId="0" xfId="0" applyAlignment="1" applyBorder="1" applyFont="1">
      <alignment horizontal="left" readingOrder="0" shrinkToFit="0" vertical="center" wrapText="1"/>
    </xf>
    <xf borderId="29" fillId="0" fontId="2" numFmtId="0" xfId="0" applyAlignment="1" applyBorder="1" applyFont="1">
      <alignment vertical="center"/>
    </xf>
    <xf borderId="30" fillId="3" fontId="6" numFmtId="0" xfId="0" applyAlignment="1" applyBorder="1" applyFont="1">
      <alignment horizontal="center" shrinkToFit="0" vertical="center" wrapText="0"/>
    </xf>
    <xf borderId="31" fillId="0" fontId="2" numFmtId="0" xfId="0" applyAlignment="1" applyBorder="1" applyFont="1">
      <alignment vertical="center"/>
    </xf>
    <xf borderId="30" fillId="2" fontId="5" numFmtId="0" xfId="0" applyAlignment="1" applyBorder="1" applyFont="1">
      <alignment horizontal="center" shrinkToFit="0" vertical="center" wrapText="0"/>
    </xf>
    <xf borderId="32" fillId="0" fontId="2" numFmtId="0" xfId="0" applyAlignment="1" applyBorder="1" applyFont="1">
      <alignment vertical="center"/>
    </xf>
    <xf borderId="33" fillId="2" fontId="7" numFmtId="165" xfId="0" applyAlignment="1" applyBorder="1" applyFont="1" applyNumberFormat="1">
      <alignment horizontal="right" shrinkToFit="0" vertical="center" wrapText="0"/>
    </xf>
    <xf borderId="34" fillId="0" fontId="2" numFmtId="0" xfId="0" applyAlignment="1" applyBorder="1" applyFont="1">
      <alignment vertical="center"/>
    </xf>
    <xf borderId="35" fillId="2" fontId="5" numFmtId="0" xfId="0" applyAlignment="1" applyBorder="1" applyFont="1">
      <alignment shrinkToFit="0" vertical="center" wrapText="0"/>
    </xf>
    <xf borderId="30" fillId="3" fontId="8" numFmtId="166" xfId="0" applyAlignment="1" applyBorder="1" applyFont="1" applyNumberFormat="1">
      <alignment horizontal="center" shrinkToFit="0" vertical="center" wrapText="0"/>
    </xf>
    <xf borderId="33" fillId="3" fontId="8" numFmtId="166" xfId="0" applyAlignment="1" applyBorder="1" applyFont="1" applyNumberFormat="1">
      <alignment horizontal="center" shrinkToFit="0" vertical="center" wrapText="0"/>
    </xf>
    <xf borderId="36" fillId="4" fontId="5" numFmtId="0" xfId="0" applyAlignment="1" applyBorder="1" applyFill="1" applyFont="1">
      <alignment horizontal="center" shrinkToFit="0" vertical="center" wrapText="0"/>
    </xf>
    <xf borderId="30" fillId="4" fontId="5" numFmtId="0" xfId="0" applyAlignment="1" applyBorder="1" applyFont="1">
      <alignment horizontal="center" shrinkToFit="0" vertical="center" wrapText="0"/>
    </xf>
    <xf borderId="30" fillId="4" fontId="5" numFmtId="0" xfId="0" applyAlignment="1" applyBorder="1" applyFont="1">
      <alignment horizontal="center" shrinkToFit="0" vertical="center" wrapText="1"/>
    </xf>
    <xf borderId="37" fillId="2" fontId="5" numFmtId="0" xfId="0" applyAlignment="1" applyBorder="1" applyFont="1">
      <alignment horizontal="center" shrinkToFit="0" vertical="center" wrapText="0"/>
    </xf>
    <xf borderId="0" fillId="0" fontId="9" numFmtId="0" xfId="0" applyAlignment="1" applyFont="1">
      <alignment shrinkToFit="0" vertical="center" wrapText="0"/>
    </xf>
    <xf borderId="38" fillId="2" fontId="10" numFmtId="0" xfId="0" applyAlignment="1" applyBorder="1" applyFont="1">
      <alignment horizontal="center" shrinkToFit="0" vertical="center" wrapText="0"/>
    </xf>
    <xf borderId="39" fillId="0" fontId="2" numFmtId="0" xfId="0" applyAlignment="1" applyBorder="1" applyFont="1">
      <alignment vertical="center"/>
    </xf>
    <xf borderId="38" fillId="2" fontId="4" numFmtId="0" xfId="0" applyAlignment="1" applyBorder="1" applyFont="1">
      <alignment horizontal="center" shrinkToFit="0" vertical="center" wrapText="0"/>
    </xf>
    <xf borderId="38" fillId="2" fontId="4" numFmtId="3" xfId="0" applyAlignment="1" applyBorder="1" applyFont="1" applyNumberFormat="1">
      <alignment horizontal="center" shrinkToFit="0" vertical="center" wrapText="0"/>
    </xf>
    <xf borderId="38" fillId="2" fontId="4" numFmtId="167" xfId="0" applyAlignment="1" applyBorder="1" applyFont="1" applyNumberFormat="1">
      <alignment horizontal="center" shrinkToFit="0" vertical="center" wrapText="0"/>
    </xf>
    <xf borderId="40" fillId="0" fontId="2" numFmtId="0" xfId="0" applyAlignment="1" applyBorder="1" applyFont="1">
      <alignment vertical="center"/>
    </xf>
    <xf borderId="41" fillId="0" fontId="2" numFmtId="0" xfId="0" applyAlignment="1" applyBorder="1" applyFont="1">
      <alignment vertical="center"/>
    </xf>
    <xf borderId="4" fillId="2" fontId="3" numFmtId="3" xfId="0" applyAlignment="1" applyBorder="1" applyFont="1" applyNumberFormat="1">
      <alignment shrinkToFit="0" vertical="center" wrapText="0"/>
    </xf>
    <xf borderId="42" fillId="0" fontId="10" numFmtId="0" xfId="0" applyAlignment="1" applyBorder="1" applyFont="1">
      <alignment shrinkToFit="0" vertical="center" wrapText="0"/>
    </xf>
    <xf borderId="43" fillId="0" fontId="2" numFmtId="0" xfId="0" applyAlignment="1" applyBorder="1" applyFont="1">
      <alignment vertical="center"/>
    </xf>
    <xf borderId="44" fillId="0" fontId="2" numFmtId="0" xfId="0" applyAlignment="1" applyBorder="1" applyFont="1">
      <alignment vertical="center"/>
    </xf>
    <xf borderId="45" fillId="0" fontId="10" numFmtId="0" xfId="0" applyAlignment="1" applyBorder="1" applyFont="1">
      <alignment shrinkToFit="0" vertical="center" wrapText="0"/>
    </xf>
    <xf borderId="46" fillId="0" fontId="2" numFmtId="0" xfId="0" applyAlignment="1" applyBorder="1" applyFont="1">
      <alignment vertical="center"/>
    </xf>
    <xf borderId="47" fillId="0" fontId="9" numFmtId="0" xfId="0" applyAlignment="1" applyBorder="1" applyFont="1">
      <alignment shrinkToFit="0" vertical="center" wrapText="0"/>
    </xf>
    <xf borderId="48" fillId="0" fontId="2" numFmtId="0" xfId="0" applyAlignment="1" applyBorder="1" applyFont="1">
      <alignment vertical="center"/>
    </xf>
    <xf borderId="49" fillId="0" fontId="2" numFmtId="0" xfId="0" applyAlignment="1" applyBorder="1" applyFont="1">
      <alignment vertical="center"/>
    </xf>
    <xf borderId="47" fillId="0" fontId="10" numFmtId="0" xfId="0" applyAlignment="1" applyBorder="1" applyFont="1">
      <alignment shrinkToFit="0" vertical="center" wrapText="0"/>
    </xf>
    <xf borderId="45" fillId="0" fontId="9" numFmtId="0" xfId="0" applyAlignment="1" applyBorder="1" applyFont="1">
      <alignment shrinkToFit="0" vertical="center" wrapText="0"/>
    </xf>
    <xf borderId="50" fillId="2" fontId="10" numFmtId="0" xfId="0" applyAlignment="1" applyBorder="1" applyFont="1">
      <alignment horizontal="center" shrinkToFit="0" vertical="center" wrapText="0"/>
    </xf>
    <xf borderId="51" fillId="2" fontId="10" numFmtId="0" xfId="0" applyAlignment="1" applyBorder="1" applyFont="1">
      <alignment horizontal="center" shrinkToFit="0" vertical="center" wrapText="0"/>
    </xf>
    <xf borderId="47" fillId="0" fontId="10" numFmtId="0" xfId="0" applyAlignment="1" applyBorder="1" applyFont="1">
      <alignment shrinkToFit="0" vertical="center" wrapText="1"/>
    </xf>
    <xf borderId="50" fillId="2" fontId="4" numFmtId="3" xfId="0" applyAlignment="1" applyBorder="1" applyFont="1" applyNumberFormat="1">
      <alignment horizontal="center" shrinkToFit="0" vertical="center" wrapText="0"/>
    </xf>
    <xf borderId="51" fillId="2" fontId="4" numFmtId="0" xfId="0" applyAlignment="1" applyBorder="1" applyFont="1">
      <alignment horizontal="center" shrinkToFit="0" vertical="center" wrapText="0"/>
    </xf>
    <xf borderId="42" fillId="0" fontId="9" numFmtId="0" xfId="0" applyAlignment="1" applyBorder="1" applyFont="1">
      <alignment shrinkToFit="0" vertical="center" wrapText="0"/>
    </xf>
    <xf borderId="52" fillId="5" fontId="11" numFmtId="0" xfId="0" applyAlignment="1" applyBorder="1" applyFill="1" applyFont="1">
      <alignment shrinkToFit="0" vertical="center" wrapText="1"/>
    </xf>
    <xf borderId="53" fillId="0" fontId="2" numFmtId="0" xfId="0" applyAlignment="1" applyBorder="1" applyFont="1">
      <alignment vertical="center"/>
    </xf>
    <xf borderId="54" fillId="0" fontId="2" numFmtId="0" xfId="0" applyAlignment="1" applyBorder="1" applyFont="1">
      <alignment vertical="center"/>
    </xf>
    <xf borderId="37" fillId="2" fontId="4" numFmtId="0" xfId="0" applyAlignment="1" applyBorder="1" applyFont="1">
      <alignment shrinkToFit="0" vertical="center" wrapText="0"/>
    </xf>
    <xf borderId="42" fillId="5" fontId="11" numFmtId="0" xfId="0" applyAlignment="1" applyBorder="1" applyFont="1">
      <alignment shrinkToFit="0" vertical="center" wrapText="1"/>
    </xf>
    <xf borderId="55" fillId="2" fontId="10" numFmtId="0" xfId="0" applyAlignment="1" applyBorder="1" applyFont="1">
      <alignment horizontal="center" shrinkToFit="0" vertical="center" wrapText="0"/>
    </xf>
    <xf borderId="56" fillId="2" fontId="10" numFmtId="0" xfId="0" applyAlignment="1" applyBorder="1" applyFont="1">
      <alignment horizontal="center" shrinkToFit="0" vertical="center" wrapText="0"/>
    </xf>
    <xf borderId="55" fillId="2" fontId="4" numFmtId="0" xfId="0" applyAlignment="1" applyBorder="1" applyFont="1">
      <alignment horizontal="center" shrinkToFit="0" vertical="center" wrapText="0"/>
    </xf>
    <xf borderId="56" fillId="2" fontId="4" numFmtId="0" xfId="0" applyAlignment="1" applyBorder="1" applyFont="1">
      <alignment horizontal="center" shrinkToFit="0" vertical="center" wrapText="0"/>
    </xf>
    <xf borderId="51" fillId="2" fontId="4" numFmtId="3" xfId="0" applyAlignment="1" applyBorder="1" applyFont="1" applyNumberFormat="1">
      <alignment horizontal="center" shrinkToFit="0" vertical="center" wrapText="0"/>
    </xf>
    <xf borderId="55" fillId="2" fontId="4" numFmtId="167" xfId="0" applyAlignment="1" applyBorder="1" applyFont="1" applyNumberFormat="1">
      <alignment horizontal="center" shrinkToFit="0" vertical="center" wrapText="0"/>
    </xf>
    <xf borderId="57" fillId="2" fontId="4" numFmtId="167" xfId="0" applyAlignment="1" applyBorder="1" applyFont="1" applyNumberFormat="1">
      <alignment horizontal="center" shrinkToFit="0" vertical="center" wrapText="0"/>
    </xf>
    <xf borderId="58" fillId="2" fontId="4" numFmtId="167" xfId="0" applyAlignment="1" applyBorder="1" applyFont="1" applyNumberFormat="1">
      <alignment horizontal="center" shrinkToFit="0" vertical="center" wrapText="0"/>
    </xf>
    <xf borderId="59" fillId="5" fontId="11" numFmtId="0" xfId="0" applyAlignment="1" applyBorder="1" applyFont="1">
      <alignment horizontal="left" shrinkToFit="0" vertical="center" wrapText="1"/>
    </xf>
    <xf borderId="60" fillId="0" fontId="2" numFmtId="0" xfId="0" applyAlignment="1" applyBorder="1" applyFont="1">
      <alignment vertical="center"/>
    </xf>
    <xf borderId="61" fillId="0" fontId="2" numFmtId="0" xfId="0" applyAlignment="1" applyBorder="1" applyFont="1">
      <alignment vertical="center"/>
    </xf>
    <xf borderId="38" fillId="5" fontId="11" numFmtId="0" xfId="0" applyAlignment="1" applyBorder="1" applyFont="1">
      <alignment horizontal="left" shrinkToFit="0" vertical="center" wrapText="1"/>
    </xf>
    <xf borderId="35" fillId="4" fontId="4" numFmtId="9" xfId="0" applyAlignment="1" applyBorder="1" applyFont="1" applyNumberFormat="1">
      <alignment shrinkToFit="0" vertical="center" wrapText="0"/>
    </xf>
    <xf borderId="35" fillId="4" fontId="4" numFmtId="0" xfId="0" applyAlignment="1" applyBorder="1" applyFont="1">
      <alignment shrinkToFit="0" vertical="center" wrapText="0"/>
    </xf>
    <xf borderId="62" fillId="4" fontId="4" numFmtId="0" xfId="0" applyAlignment="1" applyBorder="1" applyFont="1">
      <alignment shrinkToFit="0" vertical="center" wrapText="0"/>
    </xf>
    <xf borderId="63" fillId="4" fontId="4" numFmtId="167" xfId="0" applyAlignment="1" applyBorder="1" applyFont="1" applyNumberFormat="1">
      <alignment horizontal="center" shrinkToFit="0" vertical="center" wrapText="0"/>
    </xf>
    <xf borderId="64" fillId="2" fontId="5" numFmtId="0" xfId="0" applyAlignment="1" applyBorder="1" applyFont="1">
      <alignment horizontal="left" shrinkToFit="0" vertical="center" wrapText="0"/>
    </xf>
    <xf borderId="4" fillId="2" fontId="12" numFmtId="0" xfId="0" applyAlignment="1" applyBorder="1" applyFont="1">
      <alignment shrinkToFit="0" vertical="center" wrapText="0"/>
    </xf>
    <xf borderId="65" fillId="3" fontId="8" numFmtId="0" xfId="0" applyAlignment="1" applyBorder="1" applyFont="1">
      <alignment horizontal="center" shrinkToFit="0" vertical="center" wrapText="0"/>
    </xf>
    <xf borderId="66" fillId="0" fontId="2" numFmtId="0" xfId="0" applyAlignment="1" applyBorder="1" applyFont="1">
      <alignment vertical="center"/>
    </xf>
    <xf borderId="67" fillId="0" fontId="2" numFmtId="0" xfId="0" applyAlignment="1" applyBorder="1" applyFont="1">
      <alignment vertical="center"/>
    </xf>
    <xf borderId="68" fillId="3" fontId="8" numFmtId="167" xfId="0" applyAlignment="1" applyBorder="1" applyFont="1" applyNumberFormat="1">
      <alignment horizontal="center" shrinkToFit="0" vertical="center" wrapText="0"/>
    </xf>
    <xf borderId="69" fillId="0" fontId="2" numFmtId="0" xfId="0" applyAlignment="1" applyBorder="1" applyFont="1">
      <alignment vertical="center"/>
    </xf>
    <xf borderId="4" fillId="2" fontId="7" numFmtId="0" xfId="0" applyAlignment="1" applyBorder="1" applyFont="1">
      <alignment shrinkToFit="0" vertical="center" wrapText="0"/>
    </xf>
    <xf borderId="70" fillId="0" fontId="2" numFmtId="0" xfId="0" applyAlignment="1" applyBorder="1" applyFont="1">
      <alignment vertical="center"/>
    </xf>
    <xf borderId="71" fillId="0" fontId="2" numFmtId="0" xfId="0" applyAlignment="1" applyBorder="1" applyFont="1">
      <alignment vertical="center"/>
    </xf>
    <xf borderId="72" fillId="0" fontId="2" numFmtId="0" xfId="0" applyAlignment="1" applyBorder="1" applyFont="1">
      <alignment vertical="center"/>
    </xf>
    <xf borderId="73" fillId="0" fontId="2" numFmtId="0" xfId="0" applyAlignment="1" applyBorder="1" applyFont="1">
      <alignment vertical="center"/>
    </xf>
    <xf borderId="74" fillId="0" fontId="2" numFmtId="0" xfId="0" applyAlignment="1" applyBorder="1" applyFont="1">
      <alignment vertical="center"/>
    </xf>
    <xf borderId="75" fillId="0" fontId="2" numFmtId="0" xfId="0" applyAlignment="1" applyBorder="1" applyFont="1">
      <alignment vertical="center"/>
    </xf>
    <xf borderId="76" fillId="0" fontId="2" numFmtId="0" xfId="0" applyAlignment="1" applyBorder="1" applyFont="1">
      <alignment vertical="center"/>
    </xf>
    <xf borderId="77" fillId="0" fontId="2" numFmtId="0" xfId="0" applyAlignment="1" applyBorder="1" applyFont="1">
      <alignment vertical="center"/>
    </xf>
    <xf borderId="78" fillId="0" fontId="2" numFmtId="0" xfId="0" applyAlignment="1" applyBorder="1" applyFont="1">
      <alignment vertical="center"/>
    </xf>
    <xf borderId="1" fillId="2" fontId="10" numFmtId="0" xfId="0" applyAlignment="1" applyBorder="1" applyFont="1">
      <alignment horizontal="right" shrinkToFit="0" vertical="center" wrapText="0"/>
    </xf>
    <xf borderId="4" fillId="2" fontId="5" numFmtId="0" xfId="0" applyAlignment="1" applyBorder="1" applyFont="1">
      <alignment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19</xdr:col>
      <xdr:colOff>219075</xdr:colOff>
      <xdr:row>5</xdr:row>
      <xdr:rowOff>142875</xdr:rowOff>
    </xdr:from>
    <xdr:ext cx="533400" cy="514350"/>
    <xdr:pic>
      <xdr:nvPicPr>
        <xdr:cNvPr id="0" name="image1.png" title="이미지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85725</xdr:colOff>
      <xdr:row>1</xdr:row>
      <xdr:rowOff>123825</xdr:rowOff>
    </xdr:from>
    <xdr:ext cx="1333500" cy="342900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Dotum"/>
        <a:ea typeface="Dotum"/>
        <a:cs typeface="Dotum"/>
      </a:majorFont>
      <a:minorFont>
        <a:latin typeface="Dotum"/>
        <a:ea typeface="Dotum"/>
        <a:cs typeface="Dotum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00FF"/>
    <pageSetUpPr/>
  </sheetPr>
  <sheetViews>
    <sheetView workbookViewId="0"/>
  </sheetViews>
  <sheetFormatPr customHeight="1" defaultColWidth="12.63" defaultRowHeight="15.0"/>
  <cols>
    <col customWidth="1" min="1" max="1" width="1.38"/>
    <col customWidth="1" min="2" max="12" width="3.5"/>
    <col customWidth="1" min="13" max="13" width="4.63"/>
    <col customWidth="1" min="14" max="14" width="3.5"/>
    <col customWidth="1" min="15" max="15" width="5.5"/>
    <col customWidth="1" min="16" max="21" width="3.5"/>
    <col customWidth="1" min="22" max="22" width="4.25"/>
    <col customWidth="1" min="23" max="23" width="2.13"/>
    <col customWidth="1" min="24" max="24" width="9.5"/>
    <col customWidth="1" min="25" max="25" width="12.63"/>
    <col customWidth="1" min="26" max="26" width="10.63"/>
  </cols>
  <sheetData>
    <row r="1" ht="29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  <c r="X1" s="4"/>
      <c r="Y1" s="4"/>
      <c r="Z1" s="4"/>
    </row>
    <row r="2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3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4.25" customHeight="1">
      <c r="A4" s="5"/>
      <c r="B4" s="6"/>
      <c r="C4" s="7"/>
      <c r="D4" s="7"/>
      <c r="E4" s="7"/>
      <c r="F4" s="7"/>
      <c r="G4" s="7"/>
      <c r="H4" s="7"/>
      <c r="I4" s="8" t="s">
        <v>1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10"/>
      <c r="W4" s="4"/>
      <c r="X4" s="4"/>
      <c r="Y4" s="4"/>
      <c r="Z4" s="4"/>
    </row>
    <row r="5" ht="14.2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4"/>
      <c r="V5" s="4"/>
      <c r="W5" s="4"/>
      <c r="X5" s="4"/>
      <c r="Y5" s="4"/>
      <c r="Z5" s="4"/>
    </row>
    <row r="6" ht="21.75" customHeight="1">
      <c r="A6" s="5"/>
      <c r="B6" s="11" t="s">
        <v>2</v>
      </c>
      <c r="C6" s="12"/>
      <c r="D6" s="12"/>
      <c r="E6" s="13" t="s">
        <v>3</v>
      </c>
      <c r="F6" s="14"/>
      <c r="G6" s="14"/>
      <c r="H6" s="14"/>
      <c r="I6" s="14"/>
      <c r="J6" s="15"/>
      <c r="K6" s="5"/>
      <c r="L6" s="16"/>
      <c r="M6" s="17" t="s">
        <v>4</v>
      </c>
      <c r="N6" s="18"/>
      <c r="O6" s="19" t="s">
        <v>5</v>
      </c>
      <c r="P6" s="14"/>
      <c r="Q6" s="14"/>
      <c r="R6" s="14"/>
      <c r="S6" s="14"/>
      <c r="T6" s="14"/>
      <c r="U6" s="14"/>
      <c r="V6" s="15"/>
      <c r="W6" s="4"/>
      <c r="X6" s="4"/>
      <c r="Y6" s="4"/>
      <c r="Z6" s="4"/>
    </row>
    <row r="7" ht="21.75" customHeight="1">
      <c r="A7" s="5"/>
      <c r="B7" s="20" t="s">
        <v>6</v>
      </c>
      <c r="C7" s="21"/>
      <c r="D7" s="21"/>
      <c r="E7" s="22"/>
      <c r="F7" s="23"/>
      <c r="G7" s="23"/>
      <c r="H7" s="23"/>
      <c r="I7" s="23"/>
      <c r="J7" s="24"/>
      <c r="K7" s="5"/>
      <c r="L7" s="16"/>
      <c r="M7" s="25" t="s">
        <v>7</v>
      </c>
      <c r="N7" s="26"/>
      <c r="O7" s="27" t="s">
        <v>8</v>
      </c>
      <c r="P7" s="23"/>
      <c r="Q7" s="23"/>
      <c r="R7" s="23"/>
      <c r="S7" s="23"/>
      <c r="T7" s="23"/>
      <c r="U7" s="23"/>
      <c r="V7" s="24"/>
      <c r="W7" s="4"/>
      <c r="X7" s="4"/>
      <c r="Y7" s="4"/>
      <c r="Z7" s="4"/>
    </row>
    <row r="8" ht="21.75" customHeight="1">
      <c r="A8" s="5"/>
      <c r="B8" s="20" t="s">
        <v>9</v>
      </c>
      <c r="C8" s="21"/>
      <c r="D8" s="21"/>
      <c r="E8" s="28">
        <v>45292.0</v>
      </c>
      <c r="F8" s="23"/>
      <c r="G8" s="23"/>
      <c r="H8" s="23"/>
      <c r="I8" s="23"/>
      <c r="J8" s="24"/>
      <c r="K8" s="5"/>
      <c r="L8" s="16"/>
      <c r="M8" s="25" t="s">
        <v>10</v>
      </c>
      <c r="N8" s="26"/>
      <c r="O8" s="29" t="s">
        <v>11</v>
      </c>
      <c r="P8" s="23"/>
      <c r="Q8" s="23"/>
      <c r="R8" s="23"/>
      <c r="S8" s="23"/>
      <c r="T8" s="23"/>
      <c r="U8" s="23"/>
      <c r="V8" s="24"/>
      <c r="W8" s="4"/>
      <c r="X8" s="4"/>
      <c r="Y8" s="4"/>
      <c r="Z8" s="4"/>
    </row>
    <row r="9" ht="41.25" customHeight="1">
      <c r="A9" s="5"/>
      <c r="B9" s="30" t="s">
        <v>12</v>
      </c>
      <c r="C9" s="31"/>
      <c r="D9" s="31"/>
      <c r="E9" s="32" t="s">
        <v>13</v>
      </c>
      <c r="F9" s="33"/>
      <c r="G9" s="33"/>
      <c r="H9" s="33"/>
      <c r="I9" s="33"/>
      <c r="J9" s="34"/>
      <c r="K9" s="5"/>
      <c r="L9" s="16"/>
      <c r="M9" s="35" t="s">
        <v>14</v>
      </c>
      <c r="N9" s="10"/>
      <c r="O9" s="36" t="s">
        <v>15</v>
      </c>
      <c r="P9" s="9"/>
      <c r="Q9" s="9"/>
      <c r="R9" s="9"/>
      <c r="S9" s="9"/>
      <c r="T9" s="9"/>
      <c r="U9" s="9"/>
      <c r="V9" s="37"/>
      <c r="W9" s="4"/>
      <c r="X9" s="4"/>
      <c r="Y9" s="4"/>
      <c r="Z9" s="4"/>
    </row>
    <row r="10" ht="6.7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4"/>
      <c r="V10" s="4"/>
      <c r="W10" s="4"/>
      <c r="X10" s="4"/>
      <c r="Y10" s="4"/>
      <c r="Z10" s="4"/>
    </row>
    <row r="11" ht="6.7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4"/>
      <c r="V11" s="4"/>
      <c r="W11" s="4"/>
      <c r="X11" s="4"/>
      <c r="Y11" s="4"/>
      <c r="Z11" s="4"/>
    </row>
    <row r="12" ht="24.75" customHeight="1">
      <c r="A12" s="5"/>
      <c r="B12" s="38" t="s">
        <v>16</v>
      </c>
      <c r="C12" s="39"/>
      <c r="D12" s="40" t="s">
        <v>17</v>
      </c>
      <c r="E12" s="41"/>
      <c r="F12" s="42">
        <f>O12</f>
        <v>2332000</v>
      </c>
      <c r="G12" s="43"/>
      <c r="H12" s="43"/>
      <c r="I12" s="43"/>
      <c r="J12" s="43"/>
      <c r="K12" s="43"/>
      <c r="L12" s="43"/>
      <c r="M12" s="41"/>
      <c r="N12" s="44" t="s">
        <v>18</v>
      </c>
      <c r="O12" s="45">
        <f>(INT(T34*1))*1.1</f>
        <v>2332000</v>
      </c>
      <c r="P12" s="43"/>
      <c r="Q12" s="43"/>
      <c r="R12" s="43"/>
      <c r="S12" s="43"/>
      <c r="T12" s="41"/>
      <c r="U12" s="46"/>
      <c r="V12" s="39"/>
      <c r="W12" s="4"/>
      <c r="X12" s="4"/>
      <c r="Y12" s="4"/>
      <c r="Z12" s="4"/>
    </row>
    <row r="13" ht="14.2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4"/>
      <c r="V13" s="4"/>
      <c r="W13" s="4"/>
      <c r="X13" s="4"/>
      <c r="Y13" s="4"/>
      <c r="Z13" s="4"/>
    </row>
    <row r="14" ht="24.75" customHeight="1">
      <c r="A14" s="5"/>
      <c r="B14" s="47" t="s">
        <v>19</v>
      </c>
      <c r="C14" s="48" t="s">
        <v>20</v>
      </c>
      <c r="D14" s="43"/>
      <c r="E14" s="43"/>
      <c r="F14" s="43"/>
      <c r="G14" s="43"/>
      <c r="H14" s="43"/>
      <c r="I14" s="43"/>
      <c r="J14" s="43"/>
      <c r="K14" s="43"/>
      <c r="L14" s="43"/>
      <c r="M14" s="39"/>
      <c r="N14" s="48" t="s">
        <v>21</v>
      </c>
      <c r="O14" s="39"/>
      <c r="P14" s="49" t="s">
        <v>22</v>
      </c>
      <c r="Q14" s="39"/>
      <c r="R14" s="48" t="s">
        <v>23</v>
      </c>
      <c r="S14" s="39"/>
      <c r="T14" s="48" t="s">
        <v>24</v>
      </c>
      <c r="U14" s="43"/>
      <c r="V14" s="39"/>
      <c r="W14" s="4"/>
      <c r="X14" s="4"/>
      <c r="Y14" s="4"/>
      <c r="Z14" s="4"/>
    </row>
    <row r="15" ht="18.0" customHeight="1">
      <c r="A15" s="5"/>
      <c r="B15" s="50">
        <v>1.0</v>
      </c>
      <c r="C15" s="51" t="s">
        <v>25</v>
      </c>
      <c r="N15" s="52"/>
      <c r="O15" s="53"/>
      <c r="P15" s="54">
        <v>1.0</v>
      </c>
      <c r="Q15" s="53"/>
      <c r="R15" s="55">
        <v>500000.0</v>
      </c>
      <c r="S15" s="53"/>
      <c r="T15" s="56">
        <f>R15*P15</f>
        <v>500000</v>
      </c>
      <c r="U15" s="57"/>
      <c r="V15" s="58"/>
      <c r="W15" s="4"/>
      <c r="X15" s="4"/>
      <c r="Y15" s="4"/>
      <c r="Z15" s="59"/>
    </row>
    <row r="16" ht="16.5" customHeight="1">
      <c r="A16" s="5"/>
      <c r="B16" s="50"/>
      <c r="C16" s="60" t="s">
        <v>26</v>
      </c>
      <c r="D16" s="61"/>
      <c r="E16" s="61"/>
      <c r="F16" s="61"/>
      <c r="G16" s="61"/>
      <c r="H16" s="61"/>
      <c r="I16" s="61"/>
      <c r="J16" s="61"/>
      <c r="K16" s="61"/>
      <c r="L16" s="61"/>
      <c r="M16" s="62"/>
      <c r="N16" s="52"/>
      <c r="O16" s="53"/>
      <c r="P16" s="54"/>
      <c r="Q16" s="53"/>
      <c r="R16" s="55"/>
      <c r="S16" s="53"/>
      <c r="T16" s="56"/>
      <c r="U16" s="57"/>
      <c r="V16" s="58"/>
      <c r="W16" s="4"/>
      <c r="X16" s="4"/>
      <c r="Y16" s="4"/>
      <c r="Z16" s="59"/>
    </row>
    <row r="17" ht="11.25" customHeight="1">
      <c r="A17" s="5"/>
      <c r="B17" s="50"/>
      <c r="C17" s="63"/>
      <c r="M17" s="64"/>
      <c r="N17" s="52"/>
      <c r="O17" s="53"/>
      <c r="P17" s="54"/>
      <c r="Q17" s="53"/>
      <c r="R17" s="55"/>
      <c r="S17" s="53"/>
      <c r="T17" s="56"/>
      <c r="U17" s="57"/>
      <c r="V17" s="58"/>
      <c r="W17" s="4"/>
      <c r="X17" s="4"/>
      <c r="Y17" s="4"/>
      <c r="Z17" s="59"/>
    </row>
    <row r="18" ht="18.0" customHeight="1">
      <c r="A18" s="5"/>
      <c r="B18" s="50">
        <v>2.0</v>
      </c>
      <c r="C18" s="65" t="s">
        <v>27</v>
      </c>
      <c r="D18" s="66"/>
      <c r="E18" s="66"/>
      <c r="F18" s="66"/>
      <c r="G18" s="66"/>
      <c r="H18" s="66"/>
      <c r="I18" s="66"/>
      <c r="J18" s="66"/>
      <c r="K18" s="66"/>
      <c r="L18" s="66"/>
      <c r="M18" s="67"/>
      <c r="N18" s="52"/>
      <c r="O18" s="53"/>
      <c r="P18" s="54">
        <v>1.0</v>
      </c>
      <c r="Q18" s="53"/>
      <c r="R18" s="55">
        <v>900000.0</v>
      </c>
      <c r="S18" s="53"/>
      <c r="T18" s="56">
        <f>R18*P18</f>
        <v>900000</v>
      </c>
      <c r="U18" s="57"/>
      <c r="V18" s="58"/>
      <c r="W18" s="4"/>
      <c r="X18" s="4"/>
      <c r="Y18" s="4"/>
      <c r="Z18" s="59"/>
    </row>
    <row r="19" ht="15.75" customHeight="1">
      <c r="A19" s="5"/>
      <c r="B19" s="50"/>
      <c r="C19" s="68" t="s">
        <v>28</v>
      </c>
      <c r="D19" s="66"/>
      <c r="E19" s="66"/>
      <c r="F19" s="66"/>
      <c r="G19" s="66"/>
      <c r="H19" s="66"/>
      <c r="I19" s="66"/>
      <c r="J19" s="66"/>
      <c r="K19" s="66"/>
      <c r="L19" s="66"/>
      <c r="M19" s="67"/>
      <c r="N19" s="52"/>
      <c r="O19" s="53"/>
      <c r="P19" s="54"/>
      <c r="Q19" s="53"/>
      <c r="R19" s="55"/>
      <c r="S19" s="53"/>
      <c r="T19" s="56"/>
      <c r="U19" s="57"/>
      <c r="V19" s="58"/>
      <c r="W19" s="4"/>
      <c r="X19" s="4"/>
      <c r="Y19" s="4"/>
      <c r="Z19" s="59"/>
    </row>
    <row r="20" ht="13.5" customHeight="1">
      <c r="A20" s="5"/>
      <c r="B20" s="50"/>
      <c r="C20" s="60"/>
      <c r="D20" s="61"/>
      <c r="E20" s="61"/>
      <c r="F20" s="61"/>
      <c r="G20" s="61"/>
      <c r="H20" s="61"/>
      <c r="I20" s="61"/>
      <c r="J20" s="61"/>
      <c r="K20" s="61"/>
      <c r="L20" s="61"/>
      <c r="M20" s="62"/>
      <c r="N20" s="52"/>
      <c r="O20" s="53"/>
      <c r="P20" s="54"/>
      <c r="Q20" s="53"/>
      <c r="R20" s="55"/>
      <c r="S20" s="53"/>
      <c r="T20" s="56"/>
      <c r="U20" s="57"/>
      <c r="V20" s="58"/>
      <c r="W20" s="4"/>
      <c r="X20" s="4"/>
      <c r="Y20" s="4"/>
      <c r="Z20" s="59"/>
    </row>
    <row r="21" ht="16.5" customHeight="1">
      <c r="A21" s="5"/>
      <c r="B21" s="50">
        <v>3.0</v>
      </c>
      <c r="C21" s="69" t="s">
        <v>29</v>
      </c>
      <c r="M21" s="64"/>
      <c r="N21" s="70"/>
      <c r="O21" s="71"/>
      <c r="P21" s="54">
        <v>1.0</v>
      </c>
      <c r="Q21" s="53"/>
      <c r="R21" s="55">
        <v>100000.0</v>
      </c>
      <c r="S21" s="53"/>
      <c r="T21" s="56">
        <f>R21*P21</f>
        <v>100000</v>
      </c>
      <c r="U21" s="57"/>
      <c r="V21" s="58"/>
      <c r="W21" s="4"/>
      <c r="X21" s="4"/>
      <c r="Y21" s="4"/>
      <c r="Z21" s="59"/>
    </row>
    <row r="22" ht="33.75" customHeight="1">
      <c r="A22" s="5"/>
      <c r="B22" s="50"/>
      <c r="C22" s="72" t="s">
        <v>30</v>
      </c>
      <c r="D22" s="66"/>
      <c r="E22" s="66"/>
      <c r="F22" s="66"/>
      <c r="G22" s="66"/>
      <c r="H22" s="66"/>
      <c r="I22" s="66"/>
      <c r="J22" s="66"/>
      <c r="K22" s="66"/>
      <c r="L22" s="66"/>
      <c r="M22" s="67"/>
      <c r="N22" s="52"/>
      <c r="O22" s="53"/>
      <c r="P22" s="54"/>
      <c r="Q22" s="53"/>
      <c r="R22" s="55"/>
      <c r="S22" s="53"/>
      <c r="T22" s="56"/>
      <c r="U22" s="57"/>
      <c r="V22" s="58"/>
      <c r="W22" s="4"/>
      <c r="X22" s="4"/>
      <c r="Y22" s="4"/>
      <c r="Z22" s="59"/>
    </row>
    <row r="23" ht="12.75" customHeight="1">
      <c r="A23" s="5"/>
      <c r="B23" s="50"/>
      <c r="C23" s="72"/>
      <c r="D23" s="66"/>
      <c r="E23" s="66"/>
      <c r="F23" s="66"/>
      <c r="G23" s="66"/>
      <c r="H23" s="66"/>
      <c r="I23" s="66"/>
      <c r="J23" s="66"/>
      <c r="K23" s="66"/>
      <c r="L23" s="66"/>
      <c r="M23" s="67"/>
      <c r="N23" s="70"/>
      <c r="O23" s="71"/>
      <c r="P23" s="54"/>
      <c r="Q23" s="53"/>
      <c r="R23" s="73"/>
      <c r="S23" s="74"/>
      <c r="T23" s="56"/>
      <c r="U23" s="57"/>
      <c r="V23" s="58"/>
      <c r="W23" s="4"/>
      <c r="X23" s="4"/>
      <c r="Y23" s="4"/>
      <c r="Z23" s="59"/>
    </row>
    <row r="24" ht="15.75" customHeight="1">
      <c r="A24" s="5"/>
      <c r="B24" s="50">
        <v>4.0</v>
      </c>
      <c r="C24" s="75" t="s">
        <v>31</v>
      </c>
      <c r="D24" s="61"/>
      <c r="E24" s="61"/>
      <c r="F24" s="61"/>
      <c r="G24" s="61"/>
      <c r="H24" s="61"/>
      <c r="I24" s="61"/>
      <c r="J24" s="61"/>
      <c r="K24" s="61"/>
      <c r="L24" s="61"/>
      <c r="M24" s="62"/>
      <c r="N24" s="70"/>
      <c r="O24" s="71"/>
      <c r="P24" s="54">
        <v>1.0</v>
      </c>
      <c r="Q24" s="53"/>
      <c r="R24" s="55">
        <v>500000.0</v>
      </c>
      <c r="S24" s="53"/>
      <c r="T24" s="56">
        <f>R24*P24</f>
        <v>500000</v>
      </c>
      <c r="U24" s="57"/>
      <c r="V24" s="58"/>
      <c r="W24" s="4"/>
      <c r="X24" s="4"/>
      <c r="Y24" s="4"/>
      <c r="Z24" s="59"/>
    </row>
    <row r="25" ht="18.0" customHeight="1">
      <c r="A25" s="5"/>
      <c r="B25" s="50"/>
      <c r="C25" s="60" t="s">
        <v>32</v>
      </c>
      <c r="D25" s="61"/>
      <c r="E25" s="61"/>
      <c r="F25" s="61"/>
      <c r="G25" s="61"/>
      <c r="H25" s="61"/>
      <c r="I25" s="61"/>
      <c r="J25" s="61"/>
      <c r="K25" s="61"/>
      <c r="L25" s="61"/>
      <c r="M25" s="62"/>
      <c r="N25" s="52"/>
      <c r="O25" s="53"/>
      <c r="P25" s="54"/>
      <c r="Q25" s="53"/>
      <c r="R25" s="55"/>
      <c r="S25" s="53"/>
      <c r="T25" s="56"/>
      <c r="U25" s="57"/>
      <c r="V25" s="58"/>
      <c r="W25" s="4"/>
      <c r="X25" s="4"/>
      <c r="Y25" s="4"/>
      <c r="Z25" s="59"/>
    </row>
    <row r="26" ht="14.25" customHeight="1">
      <c r="A26" s="5"/>
      <c r="B26" s="50"/>
      <c r="C26" s="60"/>
      <c r="D26" s="61"/>
      <c r="E26" s="61"/>
      <c r="F26" s="61"/>
      <c r="G26" s="61"/>
      <c r="H26" s="61"/>
      <c r="I26" s="61"/>
      <c r="J26" s="61"/>
      <c r="K26" s="61"/>
      <c r="L26" s="61"/>
      <c r="M26" s="62"/>
      <c r="N26" s="70"/>
      <c r="O26" s="71"/>
      <c r="P26" s="54"/>
      <c r="Q26" s="53"/>
      <c r="R26" s="55"/>
      <c r="S26" s="53"/>
      <c r="T26" s="56"/>
      <c r="U26" s="57"/>
      <c r="V26" s="58"/>
      <c r="W26" s="4"/>
      <c r="X26" s="4"/>
      <c r="Y26" s="4"/>
      <c r="Z26" s="59"/>
    </row>
    <row r="27" ht="18.0" customHeight="1">
      <c r="A27" s="5"/>
      <c r="B27" s="50">
        <v>5.0</v>
      </c>
      <c r="C27" s="69" t="s">
        <v>33</v>
      </c>
      <c r="M27" s="64"/>
      <c r="N27" s="52"/>
      <c r="O27" s="53"/>
      <c r="P27" s="54">
        <v>1.0</v>
      </c>
      <c r="Q27" s="53"/>
      <c r="R27" s="55">
        <v>120000.0</v>
      </c>
      <c r="S27" s="53"/>
      <c r="T27" s="56">
        <f>R27*P27</f>
        <v>120000</v>
      </c>
      <c r="U27" s="57"/>
      <c r="V27" s="58"/>
      <c r="W27" s="4"/>
      <c r="X27" s="4"/>
      <c r="Y27" s="4"/>
      <c r="Z27" s="59"/>
    </row>
    <row r="28" ht="18.0" customHeight="1">
      <c r="A28" s="5"/>
      <c r="B28" s="50"/>
      <c r="C28" s="60" t="s">
        <v>34</v>
      </c>
      <c r="D28" s="61"/>
      <c r="E28" s="61"/>
      <c r="F28" s="61"/>
      <c r="G28" s="61"/>
      <c r="H28" s="61"/>
      <c r="I28" s="61"/>
      <c r="J28" s="61"/>
      <c r="K28" s="61"/>
      <c r="L28" s="61"/>
      <c r="M28" s="62"/>
      <c r="N28" s="70"/>
      <c r="O28" s="71"/>
      <c r="P28" s="54"/>
      <c r="Q28" s="53"/>
      <c r="R28" s="55"/>
      <c r="S28" s="53"/>
      <c r="T28" s="56"/>
      <c r="U28" s="57"/>
      <c r="V28" s="58"/>
      <c r="W28" s="4"/>
      <c r="X28" s="4"/>
      <c r="Y28" s="4"/>
      <c r="Z28" s="59"/>
    </row>
    <row r="29" ht="13.5" customHeight="1">
      <c r="A29" s="5"/>
      <c r="B29" s="50"/>
      <c r="C29" s="68"/>
      <c r="D29" s="66"/>
      <c r="E29" s="66"/>
      <c r="F29" s="66"/>
      <c r="G29" s="66"/>
      <c r="H29" s="66"/>
      <c r="I29" s="66"/>
      <c r="J29" s="66"/>
      <c r="K29" s="66"/>
      <c r="L29" s="66"/>
      <c r="M29" s="67"/>
      <c r="N29" s="52"/>
      <c r="O29" s="53"/>
      <c r="P29" s="54"/>
      <c r="Q29" s="53"/>
      <c r="R29" s="55"/>
      <c r="S29" s="53"/>
      <c r="T29" s="56"/>
      <c r="U29" s="57"/>
      <c r="V29" s="58"/>
      <c r="W29" s="4"/>
      <c r="X29" s="4"/>
      <c r="Y29" s="4"/>
      <c r="Z29" s="59"/>
    </row>
    <row r="30" ht="24.75" customHeight="1">
      <c r="A30" s="5"/>
      <c r="B30" s="50"/>
      <c r="C30" s="76" t="s">
        <v>35</v>
      </c>
      <c r="D30" s="77"/>
      <c r="E30" s="77"/>
      <c r="F30" s="77"/>
      <c r="G30" s="77"/>
      <c r="H30" s="77"/>
      <c r="I30" s="77"/>
      <c r="J30" s="77"/>
      <c r="K30" s="77"/>
      <c r="L30" s="77"/>
      <c r="M30" s="78"/>
      <c r="N30" s="52"/>
      <c r="O30" s="53"/>
      <c r="P30" s="54"/>
      <c r="Q30" s="53"/>
      <c r="R30" s="55"/>
      <c r="S30" s="53"/>
      <c r="T30" s="56"/>
      <c r="U30" s="57"/>
      <c r="V30" s="58"/>
      <c r="W30" s="4"/>
      <c r="X30" s="4"/>
      <c r="Y30" s="4"/>
      <c r="Z30" s="4"/>
    </row>
    <row r="31" ht="33.0" customHeight="1">
      <c r="A31" s="5"/>
      <c r="B31" s="79"/>
      <c r="C31" s="80" t="s">
        <v>36</v>
      </c>
      <c r="D31" s="61"/>
      <c r="E31" s="61"/>
      <c r="F31" s="61"/>
      <c r="G31" s="61"/>
      <c r="H31" s="61"/>
      <c r="I31" s="61"/>
      <c r="J31" s="61"/>
      <c r="K31" s="61"/>
      <c r="L31" s="61"/>
      <c r="M31" s="62"/>
      <c r="N31" s="81"/>
      <c r="O31" s="82"/>
      <c r="P31" s="83"/>
      <c r="Q31" s="84"/>
      <c r="R31" s="73"/>
      <c r="S31" s="85"/>
      <c r="T31" s="86"/>
      <c r="U31" s="87"/>
      <c r="V31" s="88"/>
      <c r="W31" s="4"/>
      <c r="X31" s="4"/>
      <c r="Y31" s="4"/>
      <c r="Z31" s="4"/>
    </row>
    <row r="32" ht="29.25" customHeight="1">
      <c r="A32" s="5"/>
      <c r="B32" s="79"/>
      <c r="C32" s="89" t="s">
        <v>37</v>
      </c>
      <c r="D32" s="90"/>
      <c r="E32" s="90"/>
      <c r="F32" s="90"/>
      <c r="G32" s="90"/>
      <c r="H32" s="90"/>
      <c r="I32" s="90"/>
      <c r="J32" s="90"/>
      <c r="K32" s="90"/>
      <c r="L32" s="90"/>
      <c r="M32" s="91"/>
      <c r="N32" s="81"/>
      <c r="O32" s="82"/>
      <c r="P32" s="83"/>
      <c r="Q32" s="84"/>
      <c r="R32" s="73"/>
      <c r="S32" s="85"/>
      <c r="T32" s="86"/>
      <c r="U32" s="87"/>
      <c r="V32" s="88"/>
      <c r="W32" s="4"/>
      <c r="X32" s="4"/>
      <c r="Y32" s="4"/>
      <c r="Z32" s="4"/>
    </row>
    <row r="33" ht="51.0" customHeight="1">
      <c r="A33" s="5"/>
      <c r="B33" s="79"/>
      <c r="C33" s="92" t="s">
        <v>38</v>
      </c>
      <c r="D33" s="57"/>
      <c r="E33" s="57"/>
      <c r="F33" s="57"/>
      <c r="G33" s="57"/>
      <c r="H33" s="57"/>
      <c r="I33" s="57"/>
      <c r="J33" s="57"/>
      <c r="K33" s="57"/>
      <c r="L33" s="57"/>
      <c r="M33" s="53"/>
      <c r="N33" s="81"/>
      <c r="O33" s="82"/>
      <c r="P33" s="83"/>
      <c r="Q33" s="84"/>
      <c r="R33" s="73"/>
      <c r="S33" s="85"/>
      <c r="T33" s="86"/>
      <c r="U33" s="87"/>
      <c r="V33" s="88"/>
      <c r="W33" s="4"/>
      <c r="X33" s="4"/>
      <c r="Y33" s="4"/>
      <c r="Z33" s="4"/>
    </row>
    <row r="34" ht="21.0" customHeight="1">
      <c r="A34" s="5"/>
      <c r="B34" s="48" t="s">
        <v>39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1"/>
      <c r="N34" s="93"/>
      <c r="O34" s="93"/>
      <c r="P34" s="93"/>
      <c r="Q34" s="93"/>
      <c r="R34" s="94"/>
      <c r="S34" s="95"/>
      <c r="T34" s="96">
        <f>SUM(T15:V33)</f>
        <v>2120000</v>
      </c>
      <c r="U34" s="43"/>
      <c r="V34" s="39"/>
      <c r="W34" s="4"/>
      <c r="X34" s="4"/>
      <c r="Y34" s="4"/>
      <c r="Z34" s="4"/>
    </row>
    <row r="35" ht="6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97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8.75" customHeight="1">
      <c r="A36" s="4"/>
      <c r="B36" s="16" t="s">
        <v>40</v>
      </c>
      <c r="C36" s="5"/>
      <c r="D36" s="5"/>
      <c r="E36" s="5"/>
      <c r="F36" s="5"/>
      <c r="G36" s="5"/>
      <c r="H36" s="5"/>
      <c r="I36" s="5"/>
      <c r="J36" s="98"/>
      <c r="K36" s="98"/>
      <c r="L36" s="98"/>
      <c r="M36" s="98"/>
      <c r="N36" s="98"/>
      <c r="O36" s="99" t="s">
        <v>41</v>
      </c>
      <c r="P36" s="100"/>
      <c r="Q36" s="100"/>
      <c r="R36" s="101"/>
      <c r="S36" s="102">
        <f>T34</f>
        <v>2120000</v>
      </c>
      <c r="T36" s="100"/>
      <c r="U36" s="100"/>
      <c r="V36" s="103"/>
      <c r="W36" s="4"/>
      <c r="X36" s="4"/>
      <c r="Y36" s="4"/>
      <c r="Z36" s="4"/>
    </row>
    <row r="37" ht="18.0" customHeight="1">
      <c r="A37" s="4"/>
      <c r="B37" s="16" t="s">
        <v>42</v>
      </c>
      <c r="C37" s="16"/>
      <c r="D37" s="16"/>
      <c r="E37" s="16"/>
      <c r="F37" s="16"/>
      <c r="G37" s="16"/>
      <c r="H37" s="16"/>
      <c r="I37" s="16"/>
      <c r="J37" s="104"/>
      <c r="K37" s="104"/>
      <c r="L37" s="104"/>
      <c r="M37" s="98"/>
      <c r="N37" s="98"/>
      <c r="O37" s="105"/>
      <c r="R37" s="106"/>
      <c r="S37" s="107"/>
      <c r="V37" s="108"/>
      <c r="W37" s="4"/>
      <c r="X37" s="4"/>
      <c r="Y37" s="4"/>
      <c r="Z37" s="4"/>
    </row>
    <row r="38" ht="18.0" customHeight="1">
      <c r="A38" s="4"/>
      <c r="B38" s="16" t="s">
        <v>43</v>
      </c>
      <c r="C38" s="16"/>
      <c r="D38" s="16"/>
      <c r="E38" s="16"/>
      <c r="F38" s="16"/>
      <c r="G38" s="16"/>
      <c r="H38" s="16"/>
      <c r="I38" s="16"/>
      <c r="J38" s="104"/>
      <c r="K38" s="104"/>
      <c r="L38" s="104"/>
      <c r="M38" s="98"/>
      <c r="N38" s="98"/>
      <c r="O38" s="109"/>
      <c r="P38" s="110"/>
      <c r="Q38" s="110"/>
      <c r="R38" s="111"/>
      <c r="S38" s="112"/>
      <c r="T38" s="110"/>
      <c r="U38" s="110"/>
      <c r="V38" s="113"/>
      <c r="W38" s="4"/>
      <c r="X38" s="4"/>
      <c r="Y38" s="4"/>
      <c r="Z38" s="4"/>
    </row>
    <row r="39" ht="18.0" customHeight="1">
      <c r="A39" s="4"/>
      <c r="B39" s="16" t="s">
        <v>44</v>
      </c>
      <c r="C39" s="5"/>
      <c r="D39" s="5"/>
      <c r="E39" s="5"/>
      <c r="F39" s="5"/>
      <c r="G39" s="5"/>
      <c r="H39" s="5"/>
      <c r="I39" s="5"/>
      <c r="J39" s="4"/>
      <c r="K39" s="4"/>
      <c r="L39" s="4"/>
      <c r="M39" s="4"/>
      <c r="N39" s="4"/>
      <c r="O39" s="4"/>
      <c r="P39" s="114" t="s">
        <v>45</v>
      </c>
      <c r="Q39" s="2"/>
      <c r="R39" s="2"/>
      <c r="S39" s="2"/>
      <c r="T39" s="2"/>
      <c r="U39" s="2"/>
      <c r="V39" s="3"/>
      <c r="W39" s="4"/>
      <c r="X39" s="4"/>
      <c r="Y39" s="4"/>
      <c r="Z39" s="4"/>
    </row>
    <row r="40" ht="13.5" customHeight="1">
      <c r="A40" s="4"/>
      <c r="B40" s="115" t="s">
        <v>46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3.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3.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3.5" customHeight="1">
      <c r="A43" s="4"/>
      <c r="B43" s="4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3.5" customHeight="1">
      <c r="A44" s="4"/>
      <c r="B44" s="4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3.5" customHeight="1">
      <c r="A45" s="4"/>
      <c r="B45" s="4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4"/>
      <c r="Z45" s="4"/>
    </row>
    <row r="46" ht="13.5" customHeight="1">
      <c r="A46" s="4"/>
      <c r="B46" s="4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4"/>
      <c r="Z46" s="4"/>
    </row>
    <row r="47" ht="13.5" customHeight="1">
      <c r="A47" s="4"/>
      <c r="B47" s="4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4"/>
      <c r="Z47" s="4"/>
    </row>
    <row r="48" ht="13.5" customHeight="1">
      <c r="A48" s="4"/>
      <c r="B48" s="4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4"/>
      <c r="Z48" s="4"/>
    </row>
    <row r="49" ht="13.5" customHeight="1">
      <c r="A49" s="4"/>
      <c r="B49" s="4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4"/>
      <c r="Z49" s="4"/>
    </row>
    <row r="50" ht="13.5" customHeight="1">
      <c r="A50" s="4"/>
      <c r="B50" s="4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4"/>
      <c r="Z50" s="4"/>
    </row>
    <row r="51" ht="13.5" customHeight="1">
      <c r="A51" s="4"/>
      <c r="B51" s="4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4"/>
      <c r="Z51" s="4"/>
    </row>
    <row r="52" ht="13.5" customHeight="1">
      <c r="A52" s="4"/>
      <c r="B52" s="4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4"/>
      <c r="Z52" s="4"/>
    </row>
    <row r="53" ht="13.5" customHeight="1">
      <c r="A53" s="4"/>
      <c r="B53" s="4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4"/>
      <c r="Z53" s="4"/>
    </row>
    <row r="54" ht="13.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98"/>
      <c r="Q54" s="98"/>
      <c r="R54" s="98"/>
      <c r="S54" s="98"/>
      <c r="T54" s="98"/>
      <c r="U54" s="98"/>
      <c r="V54" s="98"/>
      <c r="W54" s="98"/>
      <c r="X54" s="98"/>
      <c r="Y54" s="4"/>
      <c r="Z54" s="4"/>
    </row>
    <row r="55" ht="13.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98"/>
      <c r="Q55" s="98"/>
      <c r="R55" s="98"/>
      <c r="S55" s="98"/>
      <c r="T55" s="98"/>
      <c r="U55" s="98"/>
      <c r="V55" s="98"/>
      <c r="W55" s="98"/>
      <c r="X55" s="98"/>
      <c r="Y55" s="4"/>
      <c r="Z55" s="4"/>
    </row>
    <row r="56" ht="13.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3.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3.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3.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3.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3.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3.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3.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3.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3.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3.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3.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3.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3.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3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3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3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3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3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3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3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3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3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3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3.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3.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3.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3.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3.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3.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3.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3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3.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3.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3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3.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3.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3.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3.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3.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3.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3.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3.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3.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3.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3.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3.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3.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3.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3.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3.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3.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3.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3.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3.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3.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3.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3.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3.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3.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3.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3.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3.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3.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3.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3.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3.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3.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3.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3.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3.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3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3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3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3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3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3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3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3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3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3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3.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3.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3.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3.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3.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3.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3.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3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3.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3.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3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3.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3.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3.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3.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3.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3.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3.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3.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3.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3.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3.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3.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3.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3.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3.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3.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3.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3.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3.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3.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3.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3.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3.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3.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3.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3.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3.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3.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3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3.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3.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3.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3.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3.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3.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3.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3.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3.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3.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3.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3.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3.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3.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3.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3.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3.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3.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3.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3.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3.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3.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3.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3.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3.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3.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3.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3.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3.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3.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3.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3.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3.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3.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3.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3.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3.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3.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3.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3.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3.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3.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3.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3.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3.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3.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3.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3.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3.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3.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3.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3.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3.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3.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3.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3.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3.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3.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3.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3.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3.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3.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3.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3.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3.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3.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3.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3.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3.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3.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3.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3.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3.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3.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3.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3.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3.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3.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3.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3.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3.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3.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3.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3.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3.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3.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3.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3.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3.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3.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3.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3.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3.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3.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3.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3.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3.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3.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3.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3.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3.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3.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3.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3.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3.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3.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3.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3.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3.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3.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3.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3.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3.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3.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3.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3.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3.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3.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3.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3.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3.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3.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3.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3.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3.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3.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3.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3.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3.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3.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3.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3.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3.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3.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3.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3.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3.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3.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3.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3.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3.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3.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3.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3.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3.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3.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3.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3.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3.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3.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3.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3.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3.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3.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3.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3.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3.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3.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3.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3.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3.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3.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3.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3.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3.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3.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3.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3.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3.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3.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3.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3.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3.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3.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3.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3.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3.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3.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3.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3.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3.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3.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3.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3.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3.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3.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3.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3.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3.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3.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3.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3.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3.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3.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3.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3.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3.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3.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3.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3.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3.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3.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3.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3.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3.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3.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3.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3.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3.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3.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3.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3.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3.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3.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3.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3.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3.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3.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3.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3.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3.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3.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3.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3.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3.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3.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3.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3.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3.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3.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3.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3.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3.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3.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3.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3.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3.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3.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3.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3.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3.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3.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3.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3.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3.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3.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3.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3.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3.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3.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3.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3.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3.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3.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3.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3.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3.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3.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3.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3.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3.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3.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3.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3.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3.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3.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3.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3.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3.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3.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3.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3.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3.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3.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3.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3.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3.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3.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3.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3.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3.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3.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3.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3.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3.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3.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3.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3.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3.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3.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3.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3.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3.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3.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3.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3.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3.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3.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3.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3.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3.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3.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3.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3.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3.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3.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3.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3.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3.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3.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3.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3.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3.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3.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3.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3.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3.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3.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3.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3.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3.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3.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3.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3.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3.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3.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3.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3.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3.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3.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3.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3.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3.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3.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3.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3.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3.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3.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3.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3.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3.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3.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3.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3.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3.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3.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3.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3.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3.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3.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3.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3.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3.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3.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3.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3.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3.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3.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3.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3.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3.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3.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3.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3.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3.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3.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3.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3.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3.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3.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3.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3.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3.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3.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3.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3.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3.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3.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3.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3.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3.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3.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3.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3.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3.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3.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3.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3.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3.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3.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3.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3.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3.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3.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3.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3.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3.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3.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3.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3.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3.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3.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3.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3.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3.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3.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3.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3.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3.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3.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3.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3.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3.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3.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3.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3.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3.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3.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3.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3.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3.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3.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3.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3.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3.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3.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3.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3.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3.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3.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3.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3.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3.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3.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3.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3.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3.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3.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3.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3.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3.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3.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3.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3.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3.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3.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3.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3.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3.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3.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3.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3.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3.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3.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3.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3.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3.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3.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3.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3.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3.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3.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3.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3.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3.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3.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3.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3.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3.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3.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3.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3.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3.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3.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3.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3.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3.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3.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3.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3.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3.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3.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3.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3.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3.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3.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3.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3.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3.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3.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3.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3.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3.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3.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3.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3.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3.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3.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3.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3.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3.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3.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3.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3.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3.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3.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3.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3.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3.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3.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3.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3.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3.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3.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3.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3.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3.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3.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3.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3.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3.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3.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3.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3.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3.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3.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3.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3.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3.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3.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3.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3.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3.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3.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3.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3.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3.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3.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3.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3.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3.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3.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3.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3.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3.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3.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3.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3.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3.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3.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3.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3.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3.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3.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3.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3.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3.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3.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3.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3.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3.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3.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3.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3.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3.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3.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3.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3.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3.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3.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3.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3.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3.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3.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3.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3.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3.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3.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3.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3.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3.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3.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3.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3.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3.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3.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3.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3.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3.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3.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3.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3.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3.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3.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3.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3.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3.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3.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3.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3.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3.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3.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3.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3.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3.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3.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3.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3.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3.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3.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3.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3.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3.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3.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3.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3.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3.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3.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3.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3.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3.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3.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3.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3.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3.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3.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3.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3.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3.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3.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3.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3.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3.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3.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3.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3.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3.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3.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3.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3.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3.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3.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3.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3.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3.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3.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3.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3.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3.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3.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3.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3.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3.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3.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3.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3.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3.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3.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3.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3.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3.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3.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3.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3.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3.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3.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3.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3.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3.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3.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3.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3.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3.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3.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3.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3.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3.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3.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3.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3.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3.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3.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3.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3.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3.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3.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3.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3.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3.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3.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3.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3.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3.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3.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3.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3.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3.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3.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3.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3.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3.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3.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3.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3.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3.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3.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3.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3.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3.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3.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3.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3.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3.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3.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3.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3.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3.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3.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3.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3.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3.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3.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3.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3.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3.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3.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3.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3.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3.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3.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3.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3.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3.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3.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3.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3.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3.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3.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3.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3.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3.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3.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3.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3.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3.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3.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3.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3.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3.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3.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3.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3.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3.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3.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3.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3.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3.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3.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3.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3.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3.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3.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3.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3.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3.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3.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3.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3.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3.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3.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3.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3.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3.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3.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3.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3.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3.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3.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3.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3.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3.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3.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3.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3.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3.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3.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3.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3.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3.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3.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3.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3.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3.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3.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3.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3.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3.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3.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3.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3.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3.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3.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3.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3.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3.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3.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3.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3.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3.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3.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3.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3.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3.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3.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3.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3.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3.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3.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3.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3.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3.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3.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3.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3.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06">
    <mergeCell ref="A1:W1"/>
    <mergeCell ref="I4:V4"/>
    <mergeCell ref="E6:J6"/>
    <mergeCell ref="M6:N6"/>
    <mergeCell ref="O6:V6"/>
    <mergeCell ref="M7:N7"/>
    <mergeCell ref="O7:V7"/>
    <mergeCell ref="E7:J7"/>
    <mergeCell ref="E8:J8"/>
    <mergeCell ref="M8:N8"/>
    <mergeCell ref="O8:V8"/>
    <mergeCell ref="E9:J9"/>
    <mergeCell ref="M9:N9"/>
    <mergeCell ref="O9:V9"/>
    <mergeCell ref="P14:Q14"/>
    <mergeCell ref="R14:S14"/>
    <mergeCell ref="B12:C12"/>
    <mergeCell ref="D12:E12"/>
    <mergeCell ref="F12:M12"/>
    <mergeCell ref="O12:T12"/>
    <mergeCell ref="U12:V12"/>
    <mergeCell ref="N14:O14"/>
    <mergeCell ref="T14:V14"/>
    <mergeCell ref="N16:O16"/>
    <mergeCell ref="P16:Q16"/>
    <mergeCell ref="R16:S16"/>
    <mergeCell ref="T16:V16"/>
    <mergeCell ref="C14:M14"/>
    <mergeCell ref="C15:M15"/>
    <mergeCell ref="N15:O15"/>
    <mergeCell ref="P15:Q15"/>
    <mergeCell ref="R15:S15"/>
    <mergeCell ref="T15:V15"/>
    <mergeCell ref="C16:M16"/>
    <mergeCell ref="R22:S22"/>
    <mergeCell ref="T22:V22"/>
    <mergeCell ref="C21:M21"/>
    <mergeCell ref="P21:Q21"/>
    <mergeCell ref="R21:S21"/>
    <mergeCell ref="T21:V21"/>
    <mergeCell ref="C22:M22"/>
    <mergeCell ref="N22:O22"/>
    <mergeCell ref="T23:V23"/>
    <mergeCell ref="C23:M23"/>
    <mergeCell ref="C24:M24"/>
    <mergeCell ref="C25:M25"/>
    <mergeCell ref="N25:O25"/>
    <mergeCell ref="P25:Q25"/>
    <mergeCell ref="R25:S25"/>
    <mergeCell ref="C26:M26"/>
    <mergeCell ref="R28:S28"/>
    <mergeCell ref="T28:V28"/>
    <mergeCell ref="T34:V34"/>
    <mergeCell ref="S36:V38"/>
    <mergeCell ref="P39:V39"/>
    <mergeCell ref="C27:M27"/>
    <mergeCell ref="N27:O27"/>
    <mergeCell ref="P27:Q27"/>
    <mergeCell ref="R27:S27"/>
    <mergeCell ref="T27:V27"/>
    <mergeCell ref="C28:M28"/>
    <mergeCell ref="P28:Q28"/>
    <mergeCell ref="P30:Q30"/>
    <mergeCell ref="R30:S30"/>
    <mergeCell ref="O36:R38"/>
    <mergeCell ref="C30:M30"/>
    <mergeCell ref="C31:M31"/>
    <mergeCell ref="C32:M32"/>
    <mergeCell ref="C33:M33"/>
    <mergeCell ref="B34:M34"/>
    <mergeCell ref="C29:M29"/>
    <mergeCell ref="N29:O29"/>
    <mergeCell ref="P29:Q29"/>
    <mergeCell ref="R29:S29"/>
    <mergeCell ref="T29:V29"/>
    <mergeCell ref="N30:O30"/>
    <mergeCell ref="T30:V30"/>
    <mergeCell ref="P18:Q18"/>
    <mergeCell ref="R18:S18"/>
    <mergeCell ref="C17:M17"/>
    <mergeCell ref="N17:O17"/>
    <mergeCell ref="P17:Q17"/>
    <mergeCell ref="R17:S17"/>
    <mergeCell ref="T17:V17"/>
    <mergeCell ref="N18:O18"/>
    <mergeCell ref="T18:V18"/>
    <mergeCell ref="N20:O20"/>
    <mergeCell ref="P20:Q20"/>
    <mergeCell ref="R20:S20"/>
    <mergeCell ref="T20:V20"/>
    <mergeCell ref="C18:M18"/>
    <mergeCell ref="C19:M19"/>
    <mergeCell ref="N19:O19"/>
    <mergeCell ref="P19:Q19"/>
    <mergeCell ref="R19:S19"/>
    <mergeCell ref="T19:V19"/>
    <mergeCell ref="C20:M20"/>
    <mergeCell ref="P22:Q22"/>
    <mergeCell ref="P23:Q23"/>
    <mergeCell ref="P24:Q24"/>
    <mergeCell ref="R24:S24"/>
    <mergeCell ref="T24:V24"/>
    <mergeCell ref="T25:V25"/>
    <mergeCell ref="P26:Q26"/>
    <mergeCell ref="R26:S26"/>
    <mergeCell ref="T26:V2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2008-09-22T07:20:49Z</dcterms:created>
  <dc:creator>카멜시스템</dc:creator>
</cp:coreProperties>
</file>